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inancial Audit\FY26-27\"/>
    </mc:Choice>
  </mc:AlternateContent>
  <xr:revisionPtr revIDLastSave="0" documentId="8_{AAFC078D-8446-48B5-9EA8-EC39870BB8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3" l="1"/>
  <c r="F15" i="3"/>
  <c r="F18" i="3" l="1"/>
  <c r="F25" i="3"/>
  <c r="F28" i="3" s="1"/>
  <c r="F30" i="3" s="1"/>
  <c r="F32" i="3" s="1"/>
</calcChain>
</file>

<file path=xl/sharedStrings.xml><?xml version="1.0" encoding="utf-8"?>
<sst xmlns="http://schemas.openxmlformats.org/spreadsheetml/2006/main" count="37" uniqueCount="31">
  <si>
    <t>$</t>
  </si>
  <si>
    <t>Net operating income (loss)</t>
  </si>
  <si>
    <t>Change in net position</t>
  </si>
  <si>
    <t>Net position, end of year</t>
  </si>
  <si>
    <t>Statement of Net Position</t>
  </si>
  <si>
    <t>Current assets</t>
  </si>
  <si>
    <t>Noncurrent assets</t>
  </si>
  <si>
    <t>Current liabilities</t>
  </si>
  <si>
    <t>Noncurrent liabilities</t>
  </si>
  <si>
    <t>NET POSITION:</t>
  </si>
  <si>
    <t>Total net position</t>
  </si>
  <si>
    <t>Statement of Revenues, Expenses and Changes in Net Position</t>
  </si>
  <si>
    <t>Total operating revenues</t>
  </si>
  <si>
    <t>Total operating expenses</t>
  </si>
  <si>
    <t>Nonoperating revenues (expenses)</t>
  </si>
  <si>
    <t>Income before contributions</t>
  </si>
  <si>
    <t>Capital contributions</t>
  </si>
  <si>
    <t xml:space="preserve">For additional information regarding these statements please refer to our </t>
  </si>
  <si>
    <t>Central Shenandoah Criminal Justice Training Academy</t>
  </si>
  <si>
    <t>Net position, beginning of year</t>
  </si>
  <si>
    <t>Total assets and deferred outflows</t>
  </si>
  <si>
    <t>LIABILITIES AND DEFERRED INFLOWS OF RESOURCES:</t>
  </si>
  <si>
    <t>Pension and OPEB deferred inflows</t>
  </si>
  <si>
    <t>Pension and OPEB deferred outflows</t>
  </si>
  <si>
    <t>Total liabilities and deferred inflows</t>
  </si>
  <si>
    <t>ASSETS AND DEFERRED OUTFLOWS OF RESOURCES:</t>
  </si>
  <si>
    <t>As of June 30, 2026</t>
  </si>
  <si>
    <t>For the Year Ended June 30, 2026</t>
  </si>
  <si>
    <t>Noncapital subsidies</t>
  </si>
  <si>
    <r>
      <t xml:space="preserve">Annual Financial Report on our website at </t>
    </r>
    <r>
      <rPr>
        <u/>
        <sz val="10"/>
        <color theme="1"/>
        <rFont val="Times New Roman"/>
        <family val="1"/>
      </rPr>
      <t xml:space="preserve">www.cscjta.org </t>
    </r>
    <r>
      <rPr>
        <sz val="10"/>
        <color theme="1"/>
        <rFont val="Times New Roman"/>
        <family val="1"/>
      </rPr>
      <t xml:space="preserve">or you may </t>
    </r>
  </si>
  <si>
    <t>contact Andrew McNally at 540.234.9191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</si>
</sst>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8" x14ac:knownFonts="1"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Marlett"/>
      <charset val="2"/>
    </font>
    <font>
      <sz val="10"/>
      <color rgb="FFFF0000"/>
      <name val="Times New Roman"/>
      <family val="1"/>
    </font>
    <font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41" fontId="2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center"/>
    </xf>
    <xf numFmtId="41" fontId="2" fillId="0" borderId="1" xfId="0" applyNumberFormat="1" applyFont="1" applyBorder="1"/>
    <xf numFmtId="41" fontId="2" fillId="0" borderId="2" xfId="0" applyNumberFormat="1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/>
    <xf numFmtId="0" fontId="6" fillId="0" borderId="0" xfId="0" quotePrefix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>
      <selection activeCell="A37" sqref="A37"/>
    </sheetView>
  </sheetViews>
  <sheetFormatPr defaultColWidth="8.85546875" defaultRowHeight="14.25" x14ac:dyDescent="0.2"/>
  <cols>
    <col min="1" max="1" width="8.85546875" style="1"/>
    <col min="2" max="2" width="3" style="1" customWidth="1"/>
    <col min="3" max="3" width="37" style="1" customWidth="1"/>
    <col min="4" max="4" width="2.85546875" style="1" customWidth="1"/>
    <col min="5" max="5" width="3.7109375" style="1" customWidth="1"/>
    <col min="6" max="6" width="12.7109375" style="2" customWidth="1"/>
    <col min="7" max="7" width="8.85546875" style="7"/>
    <col min="8" max="8" width="9.85546875" style="1" bestFit="1" customWidth="1"/>
    <col min="9" max="16384" width="8.85546875" style="1"/>
  </cols>
  <sheetData>
    <row r="1" spans="1:10" ht="15.75" x14ac:dyDescent="0.25">
      <c r="A1" s="14" t="s">
        <v>18</v>
      </c>
      <c r="B1" s="14"/>
      <c r="C1" s="14"/>
      <c r="D1" s="14"/>
      <c r="E1" s="14"/>
      <c r="F1" s="14"/>
      <c r="G1" s="14"/>
      <c r="I1" s="9"/>
    </row>
    <row r="2" spans="1:10" x14ac:dyDescent="0.2">
      <c r="A2" s="12" t="s">
        <v>4</v>
      </c>
      <c r="B2" s="12"/>
      <c r="C2" s="12"/>
      <c r="D2" s="12"/>
      <c r="E2" s="12"/>
      <c r="F2" s="12"/>
      <c r="G2" s="12"/>
      <c r="I2" s="8"/>
      <c r="J2" s="10"/>
    </row>
    <row r="3" spans="1:10" ht="12.75" x14ac:dyDescent="0.2">
      <c r="A3" s="13" t="s">
        <v>26</v>
      </c>
      <c r="B3" s="13"/>
      <c r="C3" s="13"/>
      <c r="D3" s="13"/>
      <c r="E3" s="13"/>
      <c r="F3" s="13"/>
      <c r="G3" s="13"/>
    </row>
    <row r="4" spans="1:10" ht="8.25" customHeight="1" x14ac:dyDescent="0.2"/>
    <row r="5" spans="1:10" x14ac:dyDescent="0.2">
      <c r="B5" s="3" t="s">
        <v>25</v>
      </c>
      <c r="C5" s="3"/>
      <c r="D5" s="3"/>
    </row>
    <row r="6" spans="1:10" x14ac:dyDescent="0.2">
      <c r="B6" s="1" t="s">
        <v>5</v>
      </c>
      <c r="E6" s="4" t="s">
        <v>0</v>
      </c>
      <c r="F6" s="2">
        <v>1072996</v>
      </c>
    </row>
    <row r="7" spans="1:10" x14ac:dyDescent="0.2">
      <c r="B7" s="1" t="s">
        <v>6</v>
      </c>
      <c r="E7" s="4"/>
      <c r="F7" s="2">
        <v>4816127</v>
      </c>
    </row>
    <row r="8" spans="1:10" x14ac:dyDescent="0.2">
      <c r="B8" s="1" t="s">
        <v>23</v>
      </c>
      <c r="E8" s="4"/>
      <c r="F8" s="5">
        <v>46635</v>
      </c>
    </row>
    <row r="9" spans="1:10" x14ac:dyDescent="0.2">
      <c r="C9" s="1" t="s">
        <v>20</v>
      </c>
      <c r="E9" s="4" t="s">
        <v>0</v>
      </c>
      <c r="F9" s="2">
        <f>SUM(F6:F8)</f>
        <v>5935758</v>
      </c>
    </row>
    <row r="10" spans="1:10" ht="6.75" customHeight="1" x14ac:dyDescent="0.2">
      <c r="E10" s="4"/>
    </row>
    <row r="11" spans="1:10" x14ac:dyDescent="0.2">
      <c r="B11" s="3" t="s">
        <v>21</v>
      </c>
      <c r="C11" s="3"/>
      <c r="D11" s="3"/>
      <c r="E11" s="4"/>
    </row>
    <row r="12" spans="1:10" x14ac:dyDescent="0.2">
      <c r="B12" s="1" t="s">
        <v>7</v>
      </c>
      <c r="E12" s="4" t="s">
        <v>0</v>
      </c>
      <c r="F12" s="2">
        <v>777561</v>
      </c>
    </row>
    <row r="13" spans="1:10" x14ac:dyDescent="0.2">
      <c r="B13" s="1" t="s">
        <v>8</v>
      </c>
      <c r="E13" s="4"/>
      <c r="F13" s="2">
        <v>1163264</v>
      </c>
    </row>
    <row r="14" spans="1:10" x14ac:dyDescent="0.2">
      <c r="B14" s="1" t="s">
        <v>22</v>
      </c>
      <c r="E14" s="4"/>
      <c r="F14" s="5">
        <v>41951</v>
      </c>
    </row>
    <row r="15" spans="1:10" x14ac:dyDescent="0.2">
      <c r="C15" s="1" t="s">
        <v>24</v>
      </c>
      <c r="E15" s="4" t="s">
        <v>0</v>
      </c>
      <c r="F15" s="2">
        <f>SUM(F12:F14)</f>
        <v>1982776</v>
      </c>
    </row>
    <row r="16" spans="1:10" ht="6.75" customHeight="1" x14ac:dyDescent="0.2">
      <c r="E16" s="4"/>
    </row>
    <row r="17" spans="1:8" x14ac:dyDescent="0.2">
      <c r="B17" s="3" t="s">
        <v>9</v>
      </c>
      <c r="C17" s="3"/>
      <c r="D17" s="3"/>
      <c r="E17" s="4"/>
    </row>
    <row r="18" spans="1:8" ht="15" thickBot="1" x14ac:dyDescent="0.25">
      <c r="C18" s="1" t="s">
        <v>10</v>
      </c>
      <c r="E18" s="4" t="s">
        <v>0</v>
      </c>
      <c r="F18" s="6">
        <f>+F9-F15</f>
        <v>3952982</v>
      </c>
      <c r="H18" s="2"/>
    </row>
    <row r="19" spans="1:8" ht="15" thickTop="1" x14ac:dyDescent="0.2"/>
    <row r="20" spans="1:8" x14ac:dyDescent="0.2">
      <c r="A20" s="12" t="s">
        <v>11</v>
      </c>
      <c r="B20" s="12"/>
      <c r="C20" s="12"/>
      <c r="D20" s="12"/>
      <c r="E20" s="12"/>
      <c r="F20" s="12"/>
      <c r="G20" s="12"/>
    </row>
    <row r="21" spans="1:8" ht="12.75" x14ac:dyDescent="0.2">
      <c r="A21" s="13" t="s">
        <v>27</v>
      </c>
      <c r="B21" s="13"/>
      <c r="C21" s="13"/>
      <c r="D21" s="13"/>
      <c r="E21" s="13"/>
      <c r="F21" s="13"/>
      <c r="G21" s="13"/>
    </row>
    <row r="22" spans="1:8" ht="8.25" customHeight="1" x14ac:dyDescent="0.2"/>
    <row r="23" spans="1:8" x14ac:dyDescent="0.2">
      <c r="B23" s="1" t="s">
        <v>12</v>
      </c>
      <c r="E23" s="4" t="s">
        <v>0</v>
      </c>
      <c r="F23" s="2">
        <v>1937929</v>
      </c>
    </row>
    <row r="24" spans="1:8" x14ac:dyDescent="0.2">
      <c r="B24" s="1" t="s">
        <v>13</v>
      </c>
      <c r="E24" s="4"/>
      <c r="F24" s="5">
        <v>1833998</v>
      </c>
    </row>
    <row r="25" spans="1:8" x14ac:dyDescent="0.2">
      <c r="C25" s="1" t="s">
        <v>1</v>
      </c>
      <c r="E25" s="4"/>
      <c r="F25" s="2">
        <f>F23-F24</f>
        <v>103931</v>
      </c>
    </row>
    <row r="26" spans="1:8" x14ac:dyDescent="0.2">
      <c r="B26" s="1" t="s">
        <v>28</v>
      </c>
      <c r="E26" s="4"/>
      <c r="F26" s="2">
        <v>33751</v>
      </c>
    </row>
    <row r="27" spans="1:8" x14ac:dyDescent="0.2">
      <c r="B27" s="1" t="s">
        <v>14</v>
      </c>
      <c r="E27" s="4"/>
      <c r="F27" s="5">
        <v>-10292</v>
      </c>
    </row>
    <row r="28" spans="1:8" hidden="1" x14ac:dyDescent="0.2">
      <c r="C28" s="1" t="s">
        <v>15</v>
      </c>
      <c r="E28" s="4"/>
      <c r="F28" s="2">
        <f>F25+F27</f>
        <v>93639</v>
      </c>
    </row>
    <row r="29" spans="1:8" hidden="1" x14ac:dyDescent="0.2">
      <c r="B29" s="1" t="s">
        <v>16</v>
      </c>
      <c r="E29" s="4"/>
      <c r="F29" s="5">
        <v>0</v>
      </c>
    </row>
    <row r="30" spans="1:8" x14ac:dyDescent="0.2">
      <c r="C30" s="1" t="s">
        <v>2</v>
      </c>
      <c r="E30" s="4"/>
      <c r="F30" s="2">
        <f>+F26+F28+F29</f>
        <v>127390</v>
      </c>
    </row>
    <row r="31" spans="1:8" x14ac:dyDescent="0.2">
      <c r="B31" s="1" t="s">
        <v>19</v>
      </c>
      <c r="E31" s="4"/>
      <c r="F31" s="5">
        <v>3825592</v>
      </c>
    </row>
    <row r="32" spans="1:8" ht="15" thickBot="1" x14ac:dyDescent="0.25">
      <c r="B32" s="1" t="s">
        <v>3</v>
      </c>
      <c r="E32" s="4" t="s">
        <v>0</v>
      </c>
      <c r="F32" s="6">
        <f>F30+F31</f>
        <v>3952982</v>
      </c>
    </row>
    <row r="33" spans="1:7" ht="6.75" customHeight="1" thickTop="1" x14ac:dyDescent="0.2"/>
    <row r="34" spans="1:7" ht="13.5" thickTop="1" x14ac:dyDescent="0.2">
      <c r="A34" s="11" t="s">
        <v>17</v>
      </c>
      <c r="B34" s="11"/>
      <c r="C34" s="11"/>
      <c r="D34" s="11"/>
      <c r="E34" s="11"/>
      <c r="F34" s="11"/>
      <c r="G34" s="11"/>
    </row>
    <row r="35" spans="1:7" ht="12.75" x14ac:dyDescent="0.2">
      <c r="A35" s="11" t="s">
        <v>29</v>
      </c>
      <c r="B35" s="11"/>
      <c r="C35" s="11"/>
      <c r="D35" s="11"/>
      <c r="E35" s="11"/>
      <c r="F35" s="11"/>
      <c r="G35" s="11"/>
    </row>
    <row r="36" spans="1:7" ht="12.75" x14ac:dyDescent="0.2">
      <c r="A36" s="11" t="s">
        <v>30</v>
      </c>
      <c r="B36" s="11"/>
      <c r="C36" s="11"/>
      <c r="D36" s="11"/>
      <c r="E36" s="11"/>
      <c r="F36" s="11"/>
      <c r="G36" s="11"/>
    </row>
  </sheetData>
  <mergeCells count="8">
    <mergeCell ref="A36:G36"/>
    <mergeCell ref="A20:G20"/>
    <mergeCell ref="A21:G21"/>
    <mergeCell ref="A2:G2"/>
    <mergeCell ref="A1:G1"/>
    <mergeCell ref="A3:G3"/>
    <mergeCell ref="A34:G34"/>
    <mergeCell ref="A35:G35"/>
  </mergeCells>
  <pageMargins left="0.7" right="0.7" top="0.75" bottom="0.75" header="0.3" footer="0.3"/>
  <pageSetup orientation="portrait" r:id="rId1"/>
  <customProperties>
    <customPr name="OrphanNamesChecke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Derrenbacker</dc:creator>
  <cp:lastModifiedBy>Heather Gearheart</cp:lastModifiedBy>
  <cp:lastPrinted>2014-10-20T19:08:00Z</cp:lastPrinted>
  <dcterms:created xsi:type="dcterms:W3CDTF">2014-10-20T15:47:39Z</dcterms:created>
  <dcterms:modified xsi:type="dcterms:W3CDTF">2026-10-21T14:08:20Z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fresh">
    <vt:bool>true</vt:bool>
  </property>
  <property fmtid="{D5CDD505-2E9C-101B-9397-08002B2CF9AE}" pid="3" name="Refresh97">
    <vt:bool>false</vt:bool>
  </property>
  <property fmtid="{D5CDD505-2E9C-101B-9397-08002B2CF9AE}" pid="4" name="Version">
    <vt:i4>20</vt:i4>
  </property>
  <property fmtid="{D5CDD505-2E9C-101B-9397-08002B2CF9AE}" pid="5" name="tabName">
    <vt:lpwstr>Report</vt:lpwstr>
  </property>
  <property fmtid="{D5CDD505-2E9C-101B-9397-08002B2CF9AE}" pid="6" name="tabIndex">
    <vt:lpwstr>01</vt:lpwstr>
  </property>
  <property fmtid="{D5CDD505-2E9C-101B-9397-08002B2CF9AE}" pid="7" name="workpaperIndex">
    <vt:lpwstr>REP-05a</vt:lpwstr>
  </property>
</Properties>
</file>